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720" windowHeight="6285" activeTab="0"/>
  </bookViews>
  <sheets>
    <sheet name="PL" sheetId="1" r:id="rId1"/>
    <sheet name="BS" sheetId="2" r:id="rId2"/>
    <sheet name="Sheet3" sheetId="3" r:id="rId3"/>
  </sheets>
  <definedNames>
    <definedName name="_xlnm.Print_Area" localSheetId="0">'PL'!$A$1:$I$75</definedName>
  </definedNames>
  <calcPr fullCalcOnLoad="1"/>
</workbook>
</file>

<file path=xl/sharedStrings.xml><?xml version="1.0" encoding="utf-8"?>
<sst xmlns="http://schemas.openxmlformats.org/spreadsheetml/2006/main" count="150" uniqueCount="115">
  <si>
    <t>TALIWORKS CORPORATION BERHAD (6052-V)</t>
  </si>
  <si>
    <t>QUARTERLY REPORT</t>
  </si>
  <si>
    <t>The figures have not been audited.</t>
  </si>
  <si>
    <t>CONSOLIDATED INCOME STATEMENT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</si>
  <si>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</si>
  <si>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</si>
  <si>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</si>
  <si>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</si>
  <si>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</si>
  <si>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</si>
  <si>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</si>
  <si>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RM'000</t>
  </si>
  <si>
    <t>(a)</t>
  </si>
  <si>
    <t>Revenue</t>
  </si>
  <si>
    <t>(b)</t>
  </si>
  <si>
    <t>Investment income</t>
  </si>
  <si>
    <t>(c)</t>
  </si>
  <si>
    <t xml:space="preserve">Other income </t>
  </si>
  <si>
    <t>Profit/(loss) before finance cost,</t>
  </si>
  <si>
    <t xml:space="preserve">depreciation and amortisation, </t>
  </si>
  <si>
    <t>exceptional items, income tax, minority</t>
  </si>
  <si>
    <t>interest and extraordinary item</t>
  </si>
  <si>
    <t>Finance cost</t>
  </si>
  <si>
    <t>Depreciation and amortisation</t>
  </si>
  <si>
    <t>(d)</t>
  </si>
  <si>
    <t>Exceptional items</t>
  </si>
  <si>
    <t>(e)</t>
  </si>
  <si>
    <t>Profit/(loss) before income tax,</t>
  </si>
  <si>
    <t xml:space="preserve">minority interest and extraordinary </t>
  </si>
  <si>
    <t>items</t>
  </si>
  <si>
    <t>(f)</t>
  </si>
  <si>
    <t xml:space="preserve">Share of profits and losses of associated </t>
  </si>
  <si>
    <t>companies</t>
  </si>
  <si>
    <t>(g)</t>
  </si>
  <si>
    <t>Profit/(loss) before income tax, minority</t>
  </si>
  <si>
    <t>interests and extraordinary items</t>
  </si>
  <si>
    <t>(h)</t>
  </si>
  <si>
    <t>Income tax</t>
  </si>
  <si>
    <t>(i)</t>
  </si>
  <si>
    <t>Profit/(loss) after income tax</t>
  </si>
  <si>
    <t>before deducting minority interest</t>
  </si>
  <si>
    <t>(ii)</t>
  </si>
  <si>
    <t>Less minority interests</t>
  </si>
  <si>
    <t>(j)</t>
  </si>
  <si>
    <t>Pre-acquisition profit/(loss),</t>
  </si>
  <si>
    <t>if applicable</t>
  </si>
  <si>
    <t>(k)</t>
  </si>
  <si>
    <t>Net profit/(loss) from ordinary activities</t>
  </si>
  <si>
    <t>attributable to members of the company</t>
  </si>
  <si>
    <t>(l)</t>
  </si>
  <si>
    <t>Extraordinary items</t>
  </si>
  <si>
    <t>(iii)</t>
  </si>
  <si>
    <t>Extraordinary items attributable to</t>
  </si>
  <si>
    <t>members of the company</t>
  </si>
  <si>
    <t>(m)</t>
  </si>
  <si>
    <t>Profit/(loss) after taxation and extraordinary</t>
  </si>
  <si>
    <t>items attributable to members of the company</t>
  </si>
  <si>
    <t xml:space="preserve">Earnings per share based on 2 (m) above </t>
  </si>
  <si>
    <t>after deducting any provision for preference</t>
  </si>
  <si>
    <t>dividends, if any :-</t>
  </si>
  <si>
    <t>Basic (based on weighted average</t>
  </si>
  <si>
    <t>number of ordinary shares) (sen)</t>
  </si>
  <si>
    <t>Fully diluted (based on weighted average</t>
  </si>
  <si>
    <t>NA</t>
  </si>
  <si>
    <t>Number of shares ('000)</t>
  </si>
  <si>
    <t>AS AT</t>
  </si>
  <si>
    <t>END OF</t>
  </si>
  <si>
    <t>PRECEDING</t>
  </si>
  <si>
    <t>FINANCIAL</t>
  </si>
  <si>
    <t>YEAR ENDED</t>
  </si>
  <si>
    <t>31/12/00</t>
  </si>
  <si>
    <t>(UNAUDITED)</t>
  </si>
  <si>
    <t>(AUDITED)</t>
  </si>
  <si>
    <t>Property, Plant and Equipment</t>
  </si>
  <si>
    <t>Investment Property</t>
  </si>
  <si>
    <t>Investment in Associated Companies</t>
  </si>
  <si>
    <t>Long Term Investments</t>
  </si>
  <si>
    <t>Goodwill on consolidation</t>
  </si>
  <si>
    <t>Intangible Assets</t>
  </si>
  <si>
    <t>Other Long Term Assets</t>
  </si>
  <si>
    <t>Current Assets</t>
  </si>
  <si>
    <t>Inventories</t>
  </si>
  <si>
    <t>Trade Receivables</t>
  </si>
  <si>
    <t>Short Term Investments</t>
  </si>
  <si>
    <t>Cash and Bank Balances</t>
  </si>
  <si>
    <t>Others debtors, deposits and prepayments</t>
  </si>
  <si>
    <t>Current Liabilities</t>
  </si>
  <si>
    <t>Trade Payables</t>
  </si>
  <si>
    <t>Other Payables</t>
  </si>
  <si>
    <t>Short Term Borrowings</t>
  </si>
  <si>
    <t>Provision for Taxation</t>
  </si>
  <si>
    <t>Dividend Payable</t>
  </si>
  <si>
    <t>Retirement Benefits</t>
  </si>
  <si>
    <t>Net Current Assets</t>
  </si>
  <si>
    <t>Shareholders' Fund</t>
  </si>
  <si>
    <t>Share Capital</t>
  </si>
  <si>
    <t>Reserves</t>
  </si>
  <si>
    <t>Share Premium</t>
  </si>
  <si>
    <t>Revaluation and other reserves</t>
  </si>
  <si>
    <t>Capital Reserve</t>
  </si>
  <si>
    <t>Statutory Reserve</t>
  </si>
  <si>
    <t>Retained Profit</t>
  </si>
  <si>
    <t>Others</t>
  </si>
  <si>
    <t>Minority Interests</t>
  </si>
  <si>
    <t>Long Term Borrowings</t>
  </si>
  <si>
    <t>Other Long Term Liabilities</t>
  </si>
  <si>
    <t>Deferred Taxation</t>
  </si>
  <si>
    <t>Net tangible assets per share (RM)</t>
  </si>
  <si>
    <t>Note:</t>
  </si>
  <si>
    <t>The net tangible assets per share is computed after adjustment is made for</t>
  </si>
  <si>
    <t xml:space="preserve"> the premium arising on acquisition of the associated company amounting to </t>
  </si>
  <si>
    <t>Quarterly report on consolidated results for the financial quarter ended 31/12/01</t>
  </si>
  <si>
    <t>31/12/01</t>
  </si>
  <si>
    <t>Quarterly report on consolidated results for the fourth financial quarter ended 31/12/01</t>
  </si>
  <si>
    <t xml:space="preserve"> RM17,687,000   (31.12.2000: RM18,617,000)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</si>
</sst>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;\(0\)"/>
    <numFmt numFmtId="173" formatCode="_-* #,##0_-;\-* #,##0_-;_-* &quot;-&quot;??_-;_-@_-"/>
    <numFmt numFmtId="174" formatCode="#,##0.0_);[Red]\(#,##0.0\)"/>
    <numFmt numFmtId="175" formatCode="_-* #,##0.0_-;\-* #,##0.0_-;_-* &quot;-&quot;??_-;_-@_-"/>
    <numFmt numFmtId="176" formatCode="_(* #,##0.0_);_(* \(#,##0.0\);_(* &quot;-&quot;??_);_(@_)"/>
    <numFmt numFmtId="177" formatCode="_-* #,##0.000_-;\-* #,##0.00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b/>
      <sz val="7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4" fontId="2" fillId="0" borderId="0" xfId="0" applyNumberFormat="1" applyFont="1" applyFill="1" applyAlignment="1" quotePrefix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38" fontId="3" fillId="0" borderId="0" xfId="0" applyNumberFormat="1" applyFont="1" applyAlignment="1">
      <alignment horizontal="right"/>
    </xf>
    <xf numFmtId="38" fontId="3" fillId="0" borderId="1" xfId="0" applyNumberFormat="1" applyFont="1" applyBorder="1" applyAlignment="1">
      <alignment horizontal="right"/>
    </xf>
    <xf numFmtId="37" fontId="3" fillId="0" borderId="0" xfId="0" applyNumberFormat="1" applyFont="1" applyAlignment="1">
      <alignment horizontal="right"/>
    </xf>
    <xf numFmtId="38" fontId="3" fillId="0" borderId="2" xfId="0" applyNumberFormat="1" applyFont="1" applyBorder="1" applyAlignment="1">
      <alignment horizontal="right"/>
    </xf>
    <xf numFmtId="37" fontId="3" fillId="0" borderId="2" xfId="0" applyNumberFormat="1" applyFont="1" applyBorder="1" applyAlignment="1">
      <alignment horizontal="right"/>
    </xf>
    <xf numFmtId="38" fontId="3" fillId="0" borderId="0" xfId="0" applyNumberFormat="1" applyFont="1" applyBorder="1" applyAlignment="1">
      <alignment horizontal="right"/>
    </xf>
    <xf numFmtId="37" fontId="3" fillId="0" borderId="0" xfId="0" applyNumberFormat="1" applyFont="1" applyBorder="1" applyAlignment="1">
      <alignment horizontal="right"/>
    </xf>
    <xf numFmtId="172" fontId="3" fillId="0" borderId="0" xfId="0" applyNumberFormat="1" applyFont="1" applyAlignment="1">
      <alignment/>
    </xf>
    <xf numFmtId="173" fontId="3" fillId="0" borderId="0" xfId="15" applyNumberFormat="1" applyFont="1" applyAlignment="1">
      <alignment horizontal="right"/>
    </xf>
    <xf numFmtId="173" fontId="3" fillId="0" borderId="0" xfId="15" applyNumberFormat="1" applyFont="1" applyAlignment="1">
      <alignment/>
    </xf>
    <xf numFmtId="172" fontId="3" fillId="0" borderId="0" xfId="0" applyNumberFormat="1" applyFont="1" applyAlignment="1">
      <alignment horizontal="right"/>
    </xf>
    <xf numFmtId="37" fontId="3" fillId="0" borderId="0" xfId="15" applyNumberFormat="1" applyFont="1" applyAlignment="1">
      <alignment horizontal="right"/>
    </xf>
    <xf numFmtId="37" fontId="3" fillId="0" borderId="0" xfId="15" applyNumberFormat="1" applyFont="1" applyAlignment="1">
      <alignment/>
    </xf>
    <xf numFmtId="37" fontId="3" fillId="0" borderId="0" xfId="15" applyNumberFormat="1" applyFont="1" applyBorder="1" applyAlignment="1">
      <alignment horizontal="right"/>
    </xf>
    <xf numFmtId="37" fontId="3" fillId="0" borderId="0" xfId="15" applyNumberFormat="1" applyFont="1" applyBorder="1" applyAlignment="1">
      <alignment/>
    </xf>
    <xf numFmtId="0" fontId="3" fillId="0" borderId="0" xfId="0" applyFont="1" applyBorder="1" applyAlignment="1">
      <alignment/>
    </xf>
    <xf numFmtId="37" fontId="3" fillId="0" borderId="1" xfId="0" applyNumberFormat="1" applyFont="1" applyBorder="1" applyAlignment="1">
      <alignment horizontal="right"/>
    </xf>
    <xf numFmtId="38" fontId="3" fillId="0" borderId="0" xfId="0" applyNumberFormat="1" applyFont="1" applyFill="1" applyAlignment="1">
      <alignment horizontal="right"/>
    </xf>
    <xf numFmtId="38" fontId="3" fillId="0" borderId="1" xfId="0" applyNumberFormat="1" applyFont="1" applyFill="1" applyBorder="1" applyAlignment="1">
      <alignment horizontal="right"/>
    </xf>
    <xf numFmtId="173" fontId="3" fillId="0" borderId="0" xfId="15" applyNumberFormat="1" applyFont="1" applyBorder="1" applyAlignment="1">
      <alignment horizontal="right"/>
    </xf>
    <xf numFmtId="173" fontId="3" fillId="0" borderId="0" xfId="15" applyNumberFormat="1" applyFont="1" applyBorder="1" applyAlignment="1">
      <alignment/>
    </xf>
    <xf numFmtId="37" fontId="3" fillId="0" borderId="1" xfId="0" applyNumberFormat="1" applyFont="1" applyFill="1" applyBorder="1" applyAlignment="1">
      <alignment horizontal="right"/>
    </xf>
    <xf numFmtId="38" fontId="3" fillId="0" borderId="0" xfId="0" applyNumberFormat="1" applyFont="1" applyFill="1" applyBorder="1" applyAlignment="1">
      <alignment horizontal="right"/>
    </xf>
    <xf numFmtId="172" fontId="3" fillId="0" borderId="0" xfId="0" applyNumberFormat="1" applyFont="1" applyBorder="1" applyAlignment="1">
      <alignment horizontal="right"/>
    </xf>
    <xf numFmtId="172" fontId="3" fillId="0" borderId="0" xfId="0" applyNumberFormat="1" applyFont="1" applyBorder="1" applyAlignment="1">
      <alignment/>
    </xf>
    <xf numFmtId="38" fontId="3" fillId="0" borderId="3" xfId="0" applyNumberFormat="1" applyFont="1" applyBorder="1" applyAlignment="1">
      <alignment horizontal="right"/>
    </xf>
    <xf numFmtId="37" fontId="3" fillId="0" borderId="0" xfId="0" applyNumberFormat="1" applyFont="1" applyAlignment="1">
      <alignment/>
    </xf>
    <xf numFmtId="174" fontId="3" fillId="0" borderId="0" xfId="0" applyNumberFormat="1" applyFont="1" applyBorder="1" applyAlignment="1">
      <alignment horizontal="right"/>
    </xf>
    <xf numFmtId="38" fontId="3" fillId="0" borderId="0" xfId="0" applyNumberFormat="1" applyFont="1" applyAlignment="1">
      <alignment horizontal="center"/>
    </xf>
    <xf numFmtId="173" fontId="3" fillId="0" borderId="0" xfId="15" applyNumberFormat="1" applyFont="1" applyAlignment="1">
      <alignment/>
    </xf>
    <xf numFmtId="38" fontId="3" fillId="0" borderId="0" xfId="0" applyNumberFormat="1" applyFont="1" applyBorder="1" applyAlignment="1">
      <alignment horizontal="center"/>
    </xf>
    <xf numFmtId="37" fontId="3" fillId="0" borderId="0" xfId="0" applyNumberFormat="1" applyFont="1" applyBorder="1" applyAlignment="1">
      <alignment horizontal="center"/>
    </xf>
    <xf numFmtId="175" fontId="3" fillId="0" borderId="1" xfId="15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173" fontId="3" fillId="0" borderId="0" xfId="15" applyNumberFormat="1" applyFont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173" fontId="3" fillId="0" borderId="0" xfId="15" applyNumberFormat="1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14" fontId="2" fillId="0" borderId="0" xfId="0" applyNumberFormat="1" applyFont="1" applyAlignment="1" quotePrefix="1">
      <alignment horizontal="center"/>
    </xf>
    <xf numFmtId="0" fontId="5" fillId="0" borderId="0" xfId="0" applyFont="1" applyAlignment="1">
      <alignment horizontal="center"/>
    </xf>
    <xf numFmtId="173" fontId="3" fillId="0" borderId="4" xfId="15" applyNumberFormat="1" applyFont="1" applyBorder="1" applyAlignment="1">
      <alignment horizontal="right"/>
    </xf>
    <xf numFmtId="0" fontId="6" fillId="0" borderId="0" xfId="0" applyFont="1" applyAlignment="1">
      <alignment/>
    </xf>
    <xf numFmtId="173" fontId="3" fillId="0" borderId="5" xfId="15" applyNumberFormat="1" applyFont="1" applyBorder="1" applyAlignment="1">
      <alignment horizontal="right"/>
    </xf>
    <xf numFmtId="173" fontId="3" fillId="0" borderId="1" xfId="15" applyNumberFormat="1" applyFont="1" applyBorder="1" applyAlignment="1">
      <alignment horizontal="right"/>
    </xf>
    <xf numFmtId="173" fontId="3" fillId="0" borderId="1" xfId="15" applyNumberFormat="1" applyFont="1" applyBorder="1" applyAlignment="1">
      <alignment/>
    </xf>
    <xf numFmtId="173" fontId="3" fillId="0" borderId="5" xfId="15" applyNumberFormat="1" applyFont="1" applyBorder="1" applyAlignment="1">
      <alignment/>
    </xf>
    <xf numFmtId="37" fontId="2" fillId="0" borderId="0" xfId="0" applyNumberFormat="1" applyFont="1" applyBorder="1" applyAlignment="1">
      <alignment horizontal="right"/>
    </xf>
    <xf numFmtId="177" fontId="3" fillId="0" borderId="0" xfId="15" applyNumberFormat="1" applyFont="1" applyAlignment="1">
      <alignment horizontal="right"/>
    </xf>
    <xf numFmtId="37" fontId="0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173" fontId="3" fillId="0" borderId="0" xfId="15" applyNumberFormat="1" applyFont="1" applyBorder="1" applyAlignment="1">
      <alignment/>
    </xf>
    <xf numFmtId="171" fontId="3" fillId="0" borderId="0" xfId="15" applyFont="1" applyBorder="1" applyAlignment="1">
      <alignment/>
    </xf>
    <xf numFmtId="173" fontId="3" fillId="0" borderId="0" xfId="0" applyNumberFormat="1" applyFont="1" applyBorder="1" applyAlignment="1">
      <alignment/>
    </xf>
    <xf numFmtId="173" fontId="3" fillId="0" borderId="0" xfId="0" applyNumberFormat="1" applyFont="1" applyBorder="1" applyAlignment="1">
      <alignment horizontal="center"/>
    </xf>
    <xf numFmtId="38" fontId="3" fillId="0" borderId="0" xfId="0" applyNumberFormat="1" applyFont="1" applyBorder="1" applyAlignment="1">
      <alignment/>
    </xf>
    <xf numFmtId="37" fontId="3" fillId="0" borderId="0" xfId="0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4"/>
  <sheetViews>
    <sheetView tabSelected="1" zoomScale="75" zoomScaleNormal="75" workbookViewId="0" topLeftCell="A53">
      <selection activeCell="E77" sqref="E77"/>
    </sheetView>
  </sheetViews>
  <sheetFormatPr defaultColWidth="9.140625" defaultRowHeight="12.75"/>
  <cols>
    <col min="1" max="1" width="3.421875" style="3" customWidth="1"/>
    <col min="2" max="3" width="3.28125" style="2" customWidth="1"/>
    <col min="4" max="4" width="31.421875" style="2" customWidth="1"/>
    <col min="5" max="5" width="14.7109375" style="3" customWidth="1"/>
    <col min="6" max="6" width="17.28125" style="3" customWidth="1"/>
    <col min="7" max="7" width="3.140625" style="2" customWidth="1"/>
    <col min="8" max="8" width="14.7109375" style="2" customWidth="1"/>
    <col min="9" max="9" width="17.28125" style="2" customWidth="1"/>
    <col min="10" max="10" width="9.140625" style="2" customWidth="1"/>
    <col min="11" max="11" width="18.140625" style="2" customWidth="1"/>
    <col min="12" max="12" width="9.140625" style="2" customWidth="1"/>
    <col min="13" max="13" width="9.57421875" style="2" customWidth="1"/>
    <col min="14" max="15" width="9.140625" style="2" customWidth="1"/>
    <col min="16" max="16" width="9.00390625" style="2" bestFit="1" customWidth="1"/>
    <col min="17" max="16384" width="9.14062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5"/>
    </row>
    <row r="4" ht="12.75">
      <c r="A4" s="5" t="s">
        <v>111</v>
      </c>
    </row>
    <row r="5" ht="12.75">
      <c r="A5" s="5" t="s">
        <v>2</v>
      </c>
    </row>
    <row r="6" ht="12.75">
      <c r="A6" s="5"/>
    </row>
    <row r="7" ht="12.75">
      <c r="A7" s="1" t="s">
        <v>3</v>
      </c>
    </row>
    <row r="8" ht="12.75">
      <c r="A8" s="1"/>
    </row>
    <row r="9" ht="12.75">
      <c r="A9" s="1"/>
    </row>
    <row r="10" spans="1:9" ht="12.75">
      <c r="A10" s="5"/>
      <c r="E10" s="72" t="s">
        <v>4</v>
      </c>
      <c r="F10" s="72"/>
      <c r="H10" s="72" t="s">
        <v>5</v>
      </c>
      <c r="I10" s="72"/>
    </row>
    <row r="11" spans="1:9" ht="12.75">
      <c r="A11" s="5"/>
      <c r="E11" s="6" t="s">
        <v>6</v>
      </c>
      <c r="F11" s="6" t="s">
        <v>7</v>
      </c>
      <c r="H11" s="6" t="s">
        <v>6</v>
      </c>
      <c r="I11" s="6" t="s">
        <v>7</v>
      </c>
    </row>
    <row r="12" spans="1:9" ht="12.75">
      <c r="A12" s="5"/>
      <c r="E12" s="6" t="s">
        <v>8</v>
      </c>
      <c r="F12" s="6" t="s">
        <v>9</v>
      </c>
      <c r="H12" s="6" t="s">
        <v>8</v>
      </c>
      <c r="I12" s="6" t="s">
        <v>9</v>
      </c>
    </row>
    <row r="13" spans="5:9" ht="12.75">
      <c r="E13" s="6" t="s">
        <v>10</v>
      </c>
      <c r="F13" s="6" t="s">
        <v>10</v>
      </c>
      <c r="H13" s="6" t="s">
        <v>10</v>
      </c>
      <c r="I13" s="6" t="s">
        <v>10</v>
      </c>
    </row>
    <row r="14" spans="5:9" ht="12.75">
      <c r="E14" s="7" t="s">
        <v>112</v>
      </c>
      <c r="F14" s="7" t="s">
        <v>70</v>
      </c>
      <c r="G14" s="8"/>
      <c r="H14" s="7" t="s">
        <v>112</v>
      </c>
      <c r="I14" s="7" t="s">
        <v>70</v>
      </c>
    </row>
    <row r="15" spans="5:9" ht="12.75">
      <c r="E15" s="6" t="s">
        <v>11</v>
      </c>
      <c r="F15" s="6" t="s">
        <v>11</v>
      </c>
      <c r="H15" s="6" t="s">
        <v>11</v>
      </c>
      <c r="I15" s="6" t="s">
        <v>11</v>
      </c>
    </row>
    <row r="17" spans="1:9" s="11" customFormat="1" ht="11.25">
      <c r="A17" s="9">
        <v>1</v>
      </c>
      <c r="B17" s="10" t="s">
        <v>12</v>
      </c>
      <c r="C17" s="11" t="s">
        <v>13</v>
      </c>
      <c r="E17" s="12">
        <v>30898</v>
      </c>
      <c r="F17" s="12">
        <v>29466</v>
      </c>
      <c r="G17" s="12"/>
      <c r="H17" s="12">
        <v>116747</v>
      </c>
      <c r="I17" s="12">
        <v>116609</v>
      </c>
    </row>
    <row r="18" spans="1:9" s="11" customFormat="1" ht="11.25">
      <c r="A18" s="9"/>
      <c r="B18" s="10" t="s">
        <v>14</v>
      </c>
      <c r="C18" s="11" t="s">
        <v>15</v>
      </c>
      <c r="E18" s="12">
        <v>0</v>
      </c>
      <c r="F18" s="12">
        <v>0</v>
      </c>
      <c r="G18" s="12"/>
      <c r="H18" s="12">
        <v>0</v>
      </c>
      <c r="I18" s="12">
        <v>0</v>
      </c>
    </row>
    <row r="19" spans="1:9" s="11" customFormat="1" ht="11.25">
      <c r="A19" s="9"/>
      <c r="B19" s="10" t="s">
        <v>16</v>
      </c>
      <c r="C19" s="11" t="s">
        <v>17</v>
      </c>
      <c r="E19" s="13">
        <v>518</v>
      </c>
      <c r="F19" s="12">
        <v>975</v>
      </c>
      <c r="G19" s="12"/>
      <c r="H19" s="13">
        <v>2277</v>
      </c>
      <c r="I19" s="14">
        <v>2022</v>
      </c>
    </row>
    <row r="20" spans="1:9" s="11" customFormat="1" ht="11.25">
      <c r="A20" s="9"/>
      <c r="B20" s="10"/>
      <c r="E20" s="12"/>
      <c r="F20" s="15"/>
      <c r="H20" s="12"/>
      <c r="I20" s="16"/>
    </row>
    <row r="21" spans="1:9" s="11" customFormat="1" ht="11.25">
      <c r="A21" s="9">
        <v>2</v>
      </c>
      <c r="B21" s="10" t="s">
        <v>12</v>
      </c>
      <c r="C21" s="11" t="s">
        <v>18</v>
      </c>
      <c r="E21" s="12"/>
      <c r="F21" s="17"/>
      <c r="H21" s="12"/>
      <c r="I21" s="18"/>
    </row>
    <row r="22" spans="1:9" s="11" customFormat="1" ht="11.25">
      <c r="A22" s="9"/>
      <c r="B22" s="10"/>
      <c r="C22" s="11" t="s">
        <v>19</v>
      </c>
      <c r="E22" s="12"/>
      <c r="F22" s="17"/>
      <c r="G22" s="19"/>
      <c r="H22" s="12"/>
      <c r="I22" s="18"/>
    </row>
    <row r="23" spans="1:13" s="11" customFormat="1" ht="11.25">
      <c r="A23" s="9"/>
      <c r="B23" s="10"/>
      <c r="C23" s="11" t="s">
        <v>20</v>
      </c>
      <c r="E23" s="12"/>
      <c r="F23" s="17"/>
      <c r="G23" s="20"/>
      <c r="H23" s="12"/>
      <c r="I23" s="18"/>
      <c r="J23" s="21"/>
      <c r="K23" s="21"/>
      <c r="L23" s="21"/>
      <c r="M23" s="21"/>
    </row>
    <row r="24" spans="1:9" s="11" customFormat="1" ht="11.25">
      <c r="A24" s="9"/>
      <c r="B24" s="10"/>
      <c r="C24" s="11" t="s">
        <v>21</v>
      </c>
      <c r="E24" s="14">
        <v>10903</v>
      </c>
      <c r="F24" s="14">
        <v>6565</v>
      </c>
      <c r="G24" s="22"/>
      <c r="H24" s="12">
        <v>34363</v>
      </c>
      <c r="I24" s="18">
        <v>34175</v>
      </c>
    </row>
    <row r="25" spans="1:10" s="11" customFormat="1" ht="11.25">
      <c r="A25" s="9"/>
      <c r="B25" s="10"/>
      <c r="E25" s="12"/>
      <c r="F25" s="17"/>
      <c r="G25" s="23"/>
      <c r="H25" s="12"/>
      <c r="I25" s="18"/>
      <c r="J25" s="24"/>
    </row>
    <row r="26" spans="1:10" s="11" customFormat="1" ht="11.25">
      <c r="A26" s="9"/>
      <c r="B26" s="10" t="s">
        <v>14</v>
      </c>
      <c r="C26" s="11" t="s">
        <v>22</v>
      </c>
      <c r="E26" s="14">
        <v>-6</v>
      </c>
      <c r="F26" s="18">
        <v>-131</v>
      </c>
      <c r="G26" s="23"/>
      <c r="H26" s="14">
        <v>-331</v>
      </c>
      <c r="I26" s="18">
        <v>-1016</v>
      </c>
      <c r="J26" s="24"/>
    </row>
    <row r="27" spans="1:13" s="11" customFormat="1" ht="11.25">
      <c r="A27" s="9"/>
      <c r="B27" s="10" t="s">
        <v>16</v>
      </c>
      <c r="C27" s="11" t="s">
        <v>23</v>
      </c>
      <c r="E27" s="14">
        <v>-499</v>
      </c>
      <c r="F27" s="18">
        <v>-653</v>
      </c>
      <c r="G27" s="25"/>
      <c r="H27" s="14">
        <v>-1946</v>
      </c>
      <c r="I27" s="18">
        <v>-2065</v>
      </c>
      <c r="J27" s="26"/>
      <c r="K27" s="27"/>
      <c r="L27" s="27"/>
      <c r="M27" s="27"/>
    </row>
    <row r="28" spans="1:9" s="11" customFormat="1" ht="11.25">
      <c r="A28" s="9"/>
      <c r="B28" s="10" t="s">
        <v>24</v>
      </c>
      <c r="C28" s="11" t="s">
        <v>25</v>
      </c>
      <c r="E28" s="13">
        <v>0</v>
      </c>
      <c r="F28" s="28">
        <v>0</v>
      </c>
      <c r="G28" s="19"/>
      <c r="H28" s="28">
        <v>0</v>
      </c>
      <c r="I28" s="28">
        <v>0</v>
      </c>
    </row>
    <row r="29" spans="1:9" s="11" customFormat="1" ht="11.25">
      <c r="A29" s="9"/>
      <c r="B29" s="10"/>
      <c r="E29" s="12"/>
      <c r="F29" s="14"/>
      <c r="G29" s="19"/>
      <c r="H29" s="14"/>
      <c r="I29" s="14"/>
    </row>
    <row r="30" spans="1:9" s="11" customFormat="1" ht="11.25">
      <c r="A30" s="9"/>
      <c r="B30" s="10" t="s">
        <v>26</v>
      </c>
      <c r="C30" s="11" t="s">
        <v>27</v>
      </c>
      <c r="E30" s="12"/>
      <c r="F30" s="14"/>
      <c r="G30" s="19"/>
      <c r="H30" s="14"/>
      <c r="I30" s="14"/>
    </row>
    <row r="31" spans="1:9" s="11" customFormat="1" ht="11.25">
      <c r="A31" s="9"/>
      <c r="B31" s="10"/>
      <c r="C31" s="11" t="s">
        <v>28</v>
      </c>
      <c r="E31" s="12"/>
      <c r="F31" s="14"/>
      <c r="G31" s="19"/>
      <c r="H31" s="14"/>
      <c r="I31" s="14"/>
    </row>
    <row r="32" spans="1:9" s="11" customFormat="1" ht="11.25">
      <c r="A32" s="9"/>
      <c r="B32" s="10"/>
      <c r="C32" s="11" t="s">
        <v>29</v>
      </c>
      <c r="E32" s="29">
        <v>10398</v>
      </c>
      <c r="F32" s="29">
        <v>5781</v>
      </c>
      <c r="G32" s="19"/>
      <c r="H32" s="14">
        <v>32086</v>
      </c>
      <c r="I32" s="14">
        <v>31094</v>
      </c>
    </row>
    <row r="33" spans="1:15" s="11" customFormat="1" ht="11.25">
      <c r="A33" s="9"/>
      <c r="B33" s="10"/>
      <c r="E33" s="29"/>
      <c r="F33" s="14"/>
      <c r="G33" s="20"/>
      <c r="H33" s="14"/>
      <c r="I33" s="14"/>
      <c r="J33" s="21"/>
      <c r="K33" s="21"/>
      <c r="L33" s="21"/>
      <c r="M33" s="21"/>
      <c r="N33" s="21"/>
      <c r="O33" s="21"/>
    </row>
    <row r="34" spans="1:9" s="11" customFormat="1" ht="11.25">
      <c r="A34" s="9"/>
      <c r="B34" s="10" t="s">
        <v>30</v>
      </c>
      <c r="C34" s="11" t="s">
        <v>31</v>
      </c>
      <c r="E34" s="29"/>
      <c r="F34" s="14"/>
      <c r="G34" s="22"/>
      <c r="H34" s="14"/>
      <c r="I34" s="14"/>
    </row>
    <row r="35" spans="1:9" s="11" customFormat="1" ht="11.25">
      <c r="A35" s="9"/>
      <c r="B35" s="10"/>
      <c r="C35" s="11" t="s">
        <v>32</v>
      </c>
      <c r="E35" s="30">
        <v>1907</v>
      </c>
      <c r="F35" s="14">
        <v>1293</v>
      </c>
      <c r="G35" s="22"/>
      <c r="H35" s="28">
        <v>6313</v>
      </c>
      <c r="I35" s="14">
        <v>2210</v>
      </c>
    </row>
    <row r="36" spans="1:19" s="11" customFormat="1" ht="11.25">
      <c r="A36" s="9"/>
      <c r="B36" s="10"/>
      <c r="E36" s="29"/>
      <c r="F36" s="16"/>
      <c r="G36" s="31"/>
      <c r="H36" s="14"/>
      <c r="I36" s="16"/>
      <c r="J36" s="32"/>
      <c r="K36" s="32"/>
      <c r="L36" s="32"/>
      <c r="M36" s="21"/>
      <c r="N36" s="21"/>
      <c r="O36" s="21"/>
      <c r="P36" s="21"/>
      <c r="Q36" s="21"/>
      <c r="R36" s="21"/>
      <c r="S36" s="21"/>
    </row>
    <row r="37" spans="1:9" s="11" customFormat="1" ht="11.25">
      <c r="A37" s="9"/>
      <c r="B37" s="10" t="s">
        <v>33</v>
      </c>
      <c r="C37" s="11" t="s">
        <v>34</v>
      </c>
      <c r="E37" s="29"/>
      <c r="F37" s="18"/>
      <c r="G37" s="19"/>
      <c r="H37" s="14"/>
      <c r="I37" s="18"/>
    </row>
    <row r="38" spans="1:9" s="11" customFormat="1" ht="11.25">
      <c r="A38" s="9"/>
      <c r="B38" s="10"/>
      <c r="C38" s="11" t="s">
        <v>35</v>
      </c>
      <c r="E38" s="29">
        <f>SUM(E32:E35)</f>
        <v>12305</v>
      </c>
      <c r="F38" s="29">
        <f>SUM(F32:F35)</f>
        <v>7074</v>
      </c>
      <c r="G38" s="19"/>
      <c r="H38" s="14">
        <f>SUM(H32:H35)</f>
        <v>38399</v>
      </c>
      <c r="I38" s="14">
        <f>SUM(I32:I35)</f>
        <v>33304</v>
      </c>
    </row>
    <row r="39" spans="1:16" s="11" customFormat="1" ht="11.25">
      <c r="A39" s="9"/>
      <c r="B39" s="10"/>
      <c r="E39" s="29"/>
      <c r="F39" s="18"/>
      <c r="G39" s="20"/>
      <c r="H39" s="14"/>
      <c r="I39" s="18"/>
      <c r="J39" s="21"/>
      <c r="K39" s="21"/>
      <c r="L39" s="21"/>
      <c r="M39" s="21"/>
      <c r="N39" s="21"/>
      <c r="O39" s="21"/>
      <c r="P39" s="21"/>
    </row>
    <row r="40" spans="1:9" s="11" customFormat="1" ht="11.25">
      <c r="A40" s="9"/>
      <c r="B40" s="10" t="s">
        <v>36</v>
      </c>
      <c r="C40" s="11" t="s">
        <v>37</v>
      </c>
      <c r="E40" s="33">
        <v>-3189</v>
      </c>
      <c r="F40" s="28">
        <v>-2391</v>
      </c>
      <c r="G40" s="22"/>
      <c r="H40" s="28">
        <v>-11678</v>
      </c>
      <c r="I40" s="28">
        <v>-10673</v>
      </c>
    </row>
    <row r="41" spans="1:15" s="11" customFormat="1" ht="11.25">
      <c r="A41" s="9"/>
      <c r="B41" s="10"/>
      <c r="E41" s="34"/>
      <c r="F41" s="14"/>
      <c r="G41" s="25"/>
      <c r="H41" s="14"/>
      <c r="I41" s="14"/>
      <c r="J41" s="26"/>
      <c r="K41" s="32"/>
      <c r="L41" s="32"/>
      <c r="M41" s="32"/>
      <c r="N41" s="21"/>
      <c r="O41" s="21"/>
    </row>
    <row r="42" spans="1:9" s="11" customFormat="1" ht="11.25">
      <c r="A42" s="9"/>
      <c r="B42" s="10" t="s">
        <v>38</v>
      </c>
      <c r="C42" s="11" t="s">
        <v>38</v>
      </c>
      <c r="D42" s="11" t="s">
        <v>39</v>
      </c>
      <c r="E42" s="29"/>
      <c r="F42" s="14"/>
      <c r="G42" s="19"/>
      <c r="H42" s="14"/>
      <c r="I42" s="14"/>
    </row>
    <row r="43" spans="1:9" s="11" customFormat="1" ht="11.25">
      <c r="A43" s="9"/>
      <c r="B43" s="10"/>
      <c r="D43" s="11" t="s">
        <v>40</v>
      </c>
      <c r="E43" s="29">
        <f>SUM(E38:E40)</f>
        <v>9116</v>
      </c>
      <c r="F43" s="29">
        <f>SUM(F38:F40)</f>
        <v>4683</v>
      </c>
      <c r="G43" s="19"/>
      <c r="H43" s="14">
        <f>SUM(H38:H40)</f>
        <v>26721</v>
      </c>
      <c r="I43" s="14">
        <f>SUM(I38:I40)</f>
        <v>22631</v>
      </c>
    </row>
    <row r="44" spans="1:15" s="11" customFormat="1" ht="11.25">
      <c r="A44" s="9"/>
      <c r="B44" s="10"/>
      <c r="E44" s="29"/>
      <c r="F44" s="14"/>
      <c r="G44" s="20"/>
      <c r="H44" s="14"/>
      <c r="I44" s="14"/>
      <c r="J44" s="21"/>
      <c r="K44" s="21"/>
      <c r="L44" s="21"/>
      <c r="M44" s="21"/>
      <c r="N44" s="21"/>
      <c r="O44" s="21"/>
    </row>
    <row r="45" spans="1:9" s="11" customFormat="1" ht="11.25">
      <c r="A45" s="9"/>
      <c r="B45" s="10"/>
      <c r="C45" s="11" t="s">
        <v>41</v>
      </c>
      <c r="D45" s="11" t="s">
        <v>42</v>
      </c>
      <c r="E45" s="30">
        <v>0</v>
      </c>
      <c r="F45" s="28">
        <v>0</v>
      </c>
      <c r="G45" s="35"/>
      <c r="H45" s="28">
        <v>0</v>
      </c>
      <c r="I45" s="14">
        <v>0</v>
      </c>
    </row>
    <row r="46" spans="1:13" s="11" customFormat="1" ht="11.25">
      <c r="A46" s="9"/>
      <c r="B46" s="10"/>
      <c r="E46" s="34"/>
      <c r="F46" s="14"/>
      <c r="G46" s="35"/>
      <c r="H46" s="14"/>
      <c r="I46" s="16"/>
      <c r="J46" s="27"/>
      <c r="K46" s="27"/>
      <c r="L46" s="27"/>
      <c r="M46" s="27"/>
    </row>
    <row r="47" spans="1:9" s="11" customFormat="1" ht="11.25">
      <c r="A47" s="9"/>
      <c r="B47" s="10"/>
      <c r="E47" s="29">
        <f>SUM(E43:E45)</f>
        <v>9116</v>
      </c>
      <c r="F47" s="14">
        <f>SUM(F43:F45)</f>
        <v>4683</v>
      </c>
      <c r="G47" s="19"/>
      <c r="H47" s="14">
        <f>SUM(H43:H45)</f>
        <v>26721</v>
      </c>
      <c r="I47" s="14">
        <f>SUM(I43:I45)</f>
        <v>22631</v>
      </c>
    </row>
    <row r="48" spans="1:9" s="11" customFormat="1" ht="11.25">
      <c r="A48" s="9"/>
      <c r="B48" s="10"/>
      <c r="E48" s="29"/>
      <c r="F48" s="14"/>
      <c r="G48" s="19"/>
      <c r="H48" s="14"/>
      <c r="I48" s="18"/>
    </row>
    <row r="49" spans="1:15" s="11" customFormat="1" ht="11.25">
      <c r="A49" s="9"/>
      <c r="B49" s="10" t="s">
        <v>43</v>
      </c>
      <c r="C49" s="11" t="s">
        <v>44</v>
      </c>
      <c r="E49" s="29"/>
      <c r="F49" s="14"/>
      <c r="G49" s="20"/>
      <c r="H49" s="14"/>
      <c r="I49" s="18"/>
      <c r="J49" s="21"/>
      <c r="K49" s="21"/>
      <c r="L49" s="21"/>
      <c r="M49" s="21"/>
      <c r="N49" s="21"/>
      <c r="O49" s="21"/>
    </row>
    <row r="50" spans="1:13" s="11" customFormat="1" ht="11.25">
      <c r="A50" s="9"/>
      <c r="B50" s="10"/>
      <c r="C50" s="11" t="s">
        <v>45</v>
      </c>
      <c r="E50" s="30">
        <v>0</v>
      </c>
      <c r="F50" s="14">
        <v>0</v>
      </c>
      <c r="G50" s="35"/>
      <c r="H50" s="13">
        <v>0</v>
      </c>
      <c r="I50" s="28">
        <v>0</v>
      </c>
      <c r="J50" s="27"/>
      <c r="K50" s="27"/>
      <c r="L50" s="27"/>
      <c r="M50" s="27"/>
    </row>
    <row r="51" spans="1:9" s="11" customFormat="1" ht="11.25">
      <c r="A51" s="9"/>
      <c r="B51" s="10"/>
      <c r="E51" s="29"/>
      <c r="F51" s="16"/>
      <c r="G51" s="22"/>
      <c r="H51" s="12"/>
      <c r="I51" s="14"/>
    </row>
    <row r="52" spans="1:15" s="11" customFormat="1" ht="11.25">
      <c r="A52" s="9"/>
      <c r="B52" s="10" t="s">
        <v>46</v>
      </c>
      <c r="C52" s="11" t="s">
        <v>47</v>
      </c>
      <c r="E52" s="34"/>
      <c r="F52" s="18"/>
      <c r="G52" s="35"/>
      <c r="H52" s="12"/>
      <c r="I52" s="14"/>
      <c r="J52" s="27"/>
      <c r="K52" s="27"/>
      <c r="L52" s="27"/>
      <c r="M52" s="27"/>
      <c r="N52" s="27"/>
      <c r="O52" s="27"/>
    </row>
    <row r="53" spans="1:15" s="11" customFormat="1" ht="11.25">
      <c r="A53" s="9"/>
      <c r="B53" s="10"/>
      <c r="C53" s="11" t="s">
        <v>48</v>
      </c>
      <c r="E53" s="13">
        <f>SUM(E47:E50)</f>
        <v>9116</v>
      </c>
      <c r="F53" s="13">
        <f>SUM(F47:F50)</f>
        <v>4683</v>
      </c>
      <c r="G53" s="35"/>
      <c r="H53" s="13">
        <f>SUM(H47:H50)</f>
        <v>26721</v>
      </c>
      <c r="I53" s="13">
        <f>SUM(I47:I50)</f>
        <v>22631</v>
      </c>
      <c r="J53" s="27"/>
      <c r="K53" s="27"/>
      <c r="L53" s="27"/>
      <c r="M53" s="27"/>
      <c r="N53" s="27"/>
      <c r="O53" s="27"/>
    </row>
    <row r="54" spans="1:24" s="11" customFormat="1" ht="11.25">
      <c r="A54" s="9"/>
      <c r="B54" s="10"/>
      <c r="E54" s="12"/>
      <c r="F54" s="12"/>
      <c r="G54" s="35"/>
      <c r="H54" s="12"/>
      <c r="I54" s="16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</row>
    <row r="55" spans="1:9" s="11" customFormat="1" ht="11.25">
      <c r="A55" s="9"/>
      <c r="B55" s="10" t="s">
        <v>49</v>
      </c>
      <c r="C55" s="11" t="s">
        <v>38</v>
      </c>
      <c r="D55" s="11" t="s">
        <v>50</v>
      </c>
      <c r="E55" s="12">
        <v>0</v>
      </c>
      <c r="F55" s="12">
        <v>0</v>
      </c>
      <c r="G55" s="22"/>
      <c r="H55" s="12">
        <v>0</v>
      </c>
      <c r="I55" s="18">
        <v>0</v>
      </c>
    </row>
    <row r="56" spans="1:9" s="11" customFormat="1" ht="11.25">
      <c r="A56" s="9"/>
      <c r="B56" s="10"/>
      <c r="C56" s="11" t="s">
        <v>41</v>
      </c>
      <c r="D56" s="11" t="s">
        <v>42</v>
      </c>
      <c r="E56" s="13">
        <v>0</v>
      </c>
      <c r="F56" s="12">
        <v>0</v>
      </c>
      <c r="G56" s="22"/>
      <c r="H56" s="12">
        <v>0</v>
      </c>
      <c r="I56" s="28">
        <v>0</v>
      </c>
    </row>
    <row r="57" spans="1:16" s="11" customFormat="1" ht="11.25">
      <c r="A57" s="9"/>
      <c r="B57" s="10"/>
      <c r="C57" s="11" t="s">
        <v>51</v>
      </c>
      <c r="D57" s="11" t="s">
        <v>52</v>
      </c>
      <c r="E57" s="12"/>
      <c r="F57" s="15"/>
      <c r="G57" s="31"/>
      <c r="H57" s="15"/>
      <c r="I57" s="14"/>
      <c r="J57" s="32"/>
      <c r="K57" s="32"/>
      <c r="L57" s="32"/>
      <c r="M57" s="32"/>
      <c r="N57" s="32"/>
      <c r="O57" s="32"/>
      <c r="P57" s="27"/>
    </row>
    <row r="58" spans="1:16" s="11" customFormat="1" ht="11.25">
      <c r="A58" s="9"/>
      <c r="B58" s="10"/>
      <c r="D58" s="11" t="s">
        <v>53</v>
      </c>
      <c r="E58" s="13">
        <v>0</v>
      </c>
      <c r="F58" s="13">
        <v>0</v>
      </c>
      <c r="G58" s="36"/>
      <c r="H58" s="13">
        <v>0</v>
      </c>
      <c r="I58" s="14">
        <v>0</v>
      </c>
      <c r="J58" s="27"/>
      <c r="K58" s="27"/>
      <c r="L58" s="27"/>
      <c r="M58" s="27"/>
      <c r="N58" s="27"/>
      <c r="O58" s="27"/>
      <c r="P58" s="27"/>
    </row>
    <row r="59" spans="1:9" s="11" customFormat="1" ht="11.25">
      <c r="A59" s="9"/>
      <c r="B59" s="10"/>
      <c r="E59" s="12"/>
      <c r="F59" s="12"/>
      <c r="G59" s="19"/>
      <c r="H59" s="12"/>
      <c r="I59" s="16"/>
    </row>
    <row r="60" spans="1:9" s="11" customFormat="1" ht="11.25">
      <c r="A60" s="9"/>
      <c r="B60" s="10" t="s">
        <v>54</v>
      </c>
      <c r="C60" s="11" t="s">
        <v>55</v>
      </c>
      <c r="E60" s="12"/>
      <c r="F60" s="12"/>
      <c r="G60" s="19"/>
      <c r="H60" s="12"/>
      <c r="I60" s="18"/>
    </row>
    <row r="61" spans="1:9" s="11" customFormat="1" ht="12" thickBot="1">
      <c r="A61" s="9"/>
      <c r="B61" s="10"/>
      <c r="C61" s="11" t="s">
        <v>56</v>
      </c>
      <c r="E61" s="37">
        <f>SUM(E53:E58)</f>
        <v>9116</v>
      </c>
      <c r="F61" s="37">
        <f>SUM(F53:F58)</f>
        <v>4683</v>
      </c>
      <c r="H61" s="37">
        <f>SUM(H53:H60)</f>
        <v>26721</v>
      </c>
      <c r="I61" s="37">
        <f>SUM(I53:I60)</f>
        <v>22631</v>
      </c>
    </row>
    <row r="62" spans="1:19" s="11" customFormat="1" ht="12" thickTop="1">
      <c r="A62" s="9"/>
      <c r="B62" s="10"/>
      <c r="E62" s="9"/>
      <c r="F62" s="9"/>
      <c r="I62" s="38"/>
      <c r="K62" s="27"/>
      <c r="L62" s="27"/>
      <c r="M62" s="27"/>
      <c r="N62" s="27"/>
      <c r="O62" s="73"/>
      <c r="P62" s="73"/>
      <c r="Q62" s="27"/>
      <c r="R62" s="27"/>
      <c r="S62" s="27"/>
    </row>
    <row r="63" spans="1:19" s="11" customFormat="1" ht="11.25">
      <c r="A63" s="9">
        <v>3</v>
      </c>
      <c r="B63" s="10"/>
      <c r="C63" s="11" t="s">
        <v>57</v>
      </c>
      <c r="E63" s="9"/>
      <c r="F63" s="9"/>
      <c r="I63" s="38"/>
      <c r="K63" s="27"/>
      <c r="L63" s="27"/>
      <c r="M63" s="62"/>
      <c r="N63" s="62"/>
      <c r="O63" s="63"/>
      <c r="P63" s="63"/>
      <c r="Q63" s="62"/>
      <c r="R63" s="62"/>
      <c r="S63" s="27"/>
    </row>
    <row r="64" spans="1:19" s="11" customFormat="1" ht="11.25">
      <c r="A64" s="9"/>
      <c r="B64" s="10"/>
      <c r="C64" s="11" t="s">
        <v>58</v>
      </c>
      <c r="E64" s="39"/>
      <c r="F64" s="39"/>
      <c r="G64" s="17"/>
      <c r="H64" s="39"/>
      <c r="I64" s="18"/>
      <c r="K64" s="27"/>
      <c r="L64" s="64"/>
      <c r="M64" s="64"/>
      <c r="N64" s="64"/>
      <c r="O64" s="64"/>
      <c r="P64" s="64"/>
      <c r="Q64" s="64"/>
      <c r="R64" s="64"/>
      <c r="S64" s="27"/>
    </row>
    <row r="65" spans="1:19" s="11" customFormat="1" ht="11.25">
      <c r="A65" s="9"/>
      <c r="B65" s="10"/>
      <c r="C65" s="11" t="s">
        <v>59</v>
      </c>
      <c r="E65" s="12"/>
      <c r="F65" s="40"/>
      <c r="G65" s="12"/>
      <c r="H65" s="12"/>
      <c r="I65" s="14"/>
      <c r="K65" s="27"/>
      <c r="L65" s="65"/>
      <c r="M65" s="66"/>
      <c r="N65" s="67"/>
      <c r="O65" s="66"/>
      <c r="P65" s="32"/>
      <c r="Q65" s="27"/>
      <c r="R65" s="67"/>
      <c r="S65" s="27"/>
    </row>
    <row r="66" spans="1:19" s="11" customFormat="1" ht="11.25">
      <c r="A66" s="9"/>
      <c r="B66" s="10"/>
      <c r="E66" s="12"/>
      <c r="F66" s="40"/>
      <c r="G66" s="12"/>
      <c r="H66" s="12"/>
      <c r="I66" s="14"/>
      <c r="K66" s="27"/>
      <c r="L66" s="65"/>
      <c r="M66" s="27"/>
      <c r="N66" s="67"/>
      <c r="O66" s="27"/>
      <c r="P66" s="67"/>
      <c r="Q66" s="27"/>
      <c r="R66" s="67"/>
      <c r="S66" s="27"/>
    </row>
    <row r="67" spans="1:19" s="11" customFormat="1" ht="11.25">
      <c r="A67" s="9"/>
      <c r="B67" s="10"/>
      <c r="C67" s="11" t="s">
        <v>38</v>
      </c>
      <c r="D67" s="11" t="s">
        <v>60</v>
      </c>
      <c r="E67" s="42"/>
      <c r="F67" s="42"/>
      <c r="G67" s="17"/>
      <c r="H67" s="42"/>
      <c r="I67" s="43"/>
      <c r="J67" s="27"/>
      <c r="K67" s="27"/>
      <c r="L67" s="68"/>
      <c r="M67" s="27"/>
      <c r="N67" s="67"/>
      <c r="O67" s="27"/>
      <c r="P67" s="67"/>
      <c r="Q67" s="27"/>
      <c r="R67" s="67"/>
      <c r="S67" s="27"/>
    </row>
    <row r="68" spans="1:19" s="11" customFormat="1" ht="11.25">
      <c r="A68" s="9"/>
      <c r="D68" s="11" t="s">
        <v>61</v>
      </c>
      <c r="E68" s="44">
        <v>7.8</v>
      </c>
      <c r="F68" s="44">
        <v>4.4</v>
      </c>
      <c r="G68" s="45"/>
      <c r="H68" s="44">
        <v>22.8</v>
      </c>
      <c r="I68" s="44">
        <v>21.2</v>
      </c>
      <c r="K68" s="27"/>
      <c r="L68" s="27"/>
      <c r="M68" s="27"/>
      <c r="N68" s="27"/>
      <c r="O68" s="27"/>
      <c r="P68" s="27"/>
      <c r="Q68" s="27"/>
      <c r="R68" s="27"/>
      <c r="S68" s="27"/>
    </row>
    <row r="69" spans="1:19" s="11" customFormat="1" ht="11.25">
      <c r="A69" s="9"/>
      <c r="E69" s="9"/>
      <c r="F69" s="9"/>
      <c r="K69" s="27"/>
      <c r="L69" s="27"/>
      <c r="M69" s="27"/>
      <c r="N69" s="69"/>
      <c r="O69" s="27"/>
      <c r="P69" s="70"/>
      <c r="Q69" s="27"/>
      <c r="R69" s="27"/>
      <c r="S69" s="27"/>
    </row>
    <row r="70" spans="1:19" s="11" customFormat="1" ht="11.25">
      <c r="A70" s="9"/>
      <c r="E70" s="46"/>
      <c r="F70" s="46"/>
      <c r="G70" s="21"/>
      <c r="H70" s="21"/>
      <c r="I70" s="21"/>
      <c r="K70" s="27"/>
      <c r="L70" s="27"/>
      <c r="M70" s="27"/>
      <c r="N70" s="27"/>
      <c r="O70" s="27"/>
      <c r="P70" s="27"/>
      <c r="Q70" s="27"/>
      <c r="R70" s="27"/>
      <c r="S70" s="27"/>
    </row>
    <row r="71" spans="1:19" s="11" customFormat="1" ht="11.25">
      <c r="A71" s="9"/>
      <c r="C71" s="11" t="s">
        <v>41</v>
      </c>
      <c r="D71" s="11" t="s">
        <v>62</v>
      </c>
      <c r="E71" s="9"/>
      <c r="F71" s="9"/>
      <c r="K71" s="27"/>
      <c r="L71" s="27"/>
      <c r="M71" s="27"/>
      <c r="N71" s="71"/>
      <c r="O71" s="27"/>
      <c r="P71" s="71"/>
      <c r="Q71" s="27"/>
      <c r="R71" s="27"/>
      <c r="S71" s="27"/>
    </row>
    <row r="72" spans="1:19" s="11" customFormat="1" ht="11.25">
      <c r="A72" s="9"/>
      <c r="D72" s="11" t="s">
        <v>61</v>
      </c>
      <c r="E72" s="47" t="s">
        <v>63</v>
      </c>
      <c r="F72" s="47" t="s">
        <v>63</v>
      </c>
      <c r="G72" s="45"/>
      <c r="H72" s="47" t="s">
        <v>63</v>
      </c>
      <c r="I72" s="47" t="s">
        <v>63</v>
      </c>
      <c r="K72" s="27"/>
      <c r="L72" s="27"/>
      <c r="M72" s="27"/>
      <c r="N72" s="27"/>
      <c r="O72" s="27"/>
      <c r="P72" s="27"/>
      <c r="Q72" s="27"/>
      <c r="R72" s="27"/>
      <c r="S72" s="27"/>
    </row>
    <row r="73" spans="1:19" s="11" customFormat="1" ht="11.25">
      <c r="A73" s="9"/>
      <c r="E73" s="48"/>
      <c r="F73" s="48"/>
      <c r="G73" s="45"/>
      <c r="H73" s="48"/>
      <c r="I73" s="48"/>
      <c r="K73" s="27"/>
      <c r="L73" s="27"/>
      <c r="M73" s="27"/>
      <c r="N73" s="27"/>
      <c r="O73" s="27"/>
      <c r="P73" s="27"/>
      <c r="Q73" s="27"/>
      <c r="R73" s="27"/>
      <c r="S73" s="27"/>
    </row>
    <row r="74" spans="1:9" s="11" customFormat="1" ht="11.25">
      <c r="A74" s="9"/>
      <c r="D74" s="11" t="s">
        <v>64</v>
      </c>
      <c r="E74" s="49">
        <v>117400</v>
      </c>
      <c r="F74" s="49">
        <v>106900</v>
      </c>
      <c r="G74" s="21"/>
      <c r="H74" s="32">
        <v>117400</v>
      </c>
      <c r="I74" s="21">
        <v>106900</v>
      </c>
    </row>
    <row r="75" spans="1:6" s="11" customFormat="1" ht="11.25">
      <c r="A75" s="9"/>
      <c r="E75" s="9"/>
      <c r="F75" s="9"/>
    </row>
    <row r="76" s="11" customFormat="1" ht="11.25"/>
    <row r="77" s="11" customFormat="1" ht="11.25"/>
    <row r="78" s="11" customFormat="1" ht="11.25"/>
    <row r="79" s="11" customFormat="1" ht="11.25"/>
    <row r="80" s="11" customFormat="1" ht="11.25"/>
    <row r="81" s="11" customFormat="1" ht="11.25"/>
    <row r="82" s="11" customFormat="1" ht="11.25"/>
    <row r="83" s="11" customFormat="1" ht="11.25"/>
    <row r="84" s="11" customFormat="1" ht="11.25"/>
    <row r="85" s="11" customFormat="1" ht="11.25"/>
    <row r="86" s="11" customFormat="1" ht="11.25"/>
    <row r="87" s="11" customFormat="1" ht="11.25"/>
    <row r="88" s="11" customFormat="1" ht="11.25"/>
    <row r="89" s="11" customFormat="1" ht="11.25"/>
    <row r="90" s="11" customFormat="1" ht="11.25"/>
    <row r="91" s="11" customFormat="1" ht="11.25"/>
    <row r="92" s="11" customFormat="1" ht="11.25"/>
    <row r="93" s="11" customFormat="1" ht="11.25"/>
    <row r="94" s="11" customFormat="1" ht="11.25"/>
    <row r="95" s="11" customFormat="1" ht="11.25"/>
    <row r="96" s="11" customFormat="1" ht="11.25"/>
    <row r="97" s="11" customFormat="1" ht="11.25"/>
    <row r="98" s="11" customFormat="1" ht="11.25"/>
    <row r="99" s="11" customFormat="1" ht="11.25"/>
    <row r="100" s="11" customFormat="1" ht="11.25"/>
    <row r="101" s="11" customFormat="1" ht="11.25"/>
    <row r="102" s="11" customFormat="1" ht="11.25"/>
    <row r="103" s="11" customFormat="1" ht="11.25"/>
    <row r="104" s="11" customFormat="1" ht="11.25"/>
    <row r="105" s="11" customFormat="1" ht="11.25"/>
    <row r="106" s="11" customFormat="1" ht="11.25"/>
    <row r="107" s="11" customFormat="1" ht="11.25"/>
    <row r="108" s="11" customFormat="1" ht="11.25"/>
    <row r="109" s="11" customFormat="1" ht="11.25"/>
    <row r="110" s="11" customFormat="1" ht="11.25"/>
    <row r="111" s="11" customFormat="1" ht="11.25"/>
    <row r="112" s="11" customFormat="1" ht="11.25"/>
    <row r="113" s="11" customFormat="1" ht="11.25"/>
    <row r="114" s="11" customFormat="1" ht="11.25"/>
    <row r="115" s="11" customFormat="1" ht="11.25"/>
    <row r="116" s="11" customFormat="1" ht="11.25"/>
    <row r="117" s="11" customFormat="1" ht="11.25"/>
    <row r="118" s="11" customFormat="1" ht="11.25"/>
    <row r="119" s="11" customFormat="1" ht="11.25"/>
    <row r="120" s="11" customFormat="1" ht="11.25"/>
    <row r="121" s="11" customFormat="1" ht="11.25"/>
    <row r="122" s="11" customFormat="1" ht="11.25"/>
    <row r="123" s="11" customFormat="1" ht="11.25"/>
    <row r="124" s="11" customFormat="1" ht="11.25"/>
    <row r="125" s="11" customFormat="1" ht="11.25"/>
    <row r="126" s="11" customFormat="1" ht="11.25"/>
    <row r="127" s="11" customFormat="1" ht="11.25"/>
    <row r="128" s="11" customFormat="1" ht="11.25"/>
    <row r="129" s="11" customFormat="1" ht="11.25"/>
    <row r="130" s="11" customFormat="1" ht="11.25"/>
    <row r="131" s="11" customFormat="1" ht="11.25"/>
    <row r="132" s="11" customFormat="1" ht="11.25"/>
    <row r="133" s="11" customFormat="1" ht="11.25"/>
    <row r="134" s="11" customFormat="1" ht="11.25"/>
    <row r="135" s="11" customFormat="1" ht="11.25"/>
    <row r="136" s="11" customFormat="1" ht="11.25"/>
    <row r="137" s="11" customFormat="1" ht="11.25"/>
    <row r="138" s="11" customFormat="1" ht="11.25"/>
    <row r="139" s="11" customFormat="1" ht="11.25"/>
    <row r="140" s="11" customFormat="1" ht="11.25"/>
    <row r="141" spans="1:6" ht="12.75">
      <c r="A141" s="2"/>
      <c r="E141" s="2"/>
      <c r="F141" s="2"/>
    </row>
    <row r="142" spans="1:6" ht="12.75">
      <c r="A142" s="2"/>
      <c r="E142" s="2"/>
      <c r="F142" s="2"/>
    </row>
    <row r="143" spans="1:6" ht="12.75">
      <c r="A143" s="2"/>
      <c r="E143" s="2"/>
      <c r="F143" s="2"/>
    </row>
    <row r="144" spans="1:6" ht="12.75">
      <c r="A144" s="2"/>
      <c r="E144" s="2"/>
      <c r="F144" s="2"/>
    </row>
    <row r="145" spans="1:8" ht="12.75">
      <c r="A145" s="5"/>
      <c r="B145" s="11"/>
      <c r="C145" s="11"/>
      <c r="D145" s="11"/>
      <c r="E145" s="9"/>
      <c r="F145" s="9"/>
      <c r="G145" s="11"/>
      <c r="H145" s="11"/>
    </row>
    <row r="146" spans="1:8" ht="12.75">
      <c r="A146" s="5"/>
      <c r="B146" s="11"/>
      <c r="C146" s="11"/>
      <c r="D146" s="11"/>
      <c r="E146" s="9"/>
      <c r="F146" s="9"/>
      <c r="G146" s="11"/>
      <c r="H146" s="11"/>
    </row>
    <row r="147" spans="1:8" ht="12.75">
      <c r="A147" s="5"/>
      <c r="B147" s="11"/>
      <c r="C147" s="11"/>
      <c r="D147" s="11"/>
      <c r="E147" s="9"/>
      <c r="F147" s="9"/>
      <c r="G147" s="11"/>
      <c r="H147" s="11"/>
    </row>
    <row r="148" spans="1:8" ht="12.75">
      <c r="A148" s="5"/>
      <c r="B148" s="11"/>
      <c r="C148" s="11"/>
      <c r="D148" s="11"/>
      <c r="E148" s="9"/>
      <c r="F148" s="9"/>
      <c r="G148" s="11"/>
      <c r="H148" s="11"/>
    </row>
    <row r="149" spans="2:8" ht="12.75">
      <c r="B149" s="11"/>
      <c r="C149" s="11"/>
      <c r="D149" s="11"/>
      <c r="E149" s="9"/>
      <c r="F149" s="9"/>
      <c r="G149" s="11"/>
      <c r="H149" s="11"/>
    </row>
    <row r="150" spans="2:8" ht="12.75">
      <c r="B150" s="11"/>
      <c r="C150" s="11"/>
      <c r="D150" s="11"/>
      <c r="E150" s="9"/>
      <c r="F150" s="9"/>
      <c r="G150" s="11"/>
      <c r="H150" s="11"/>
    </row>
    <row r="151" spans="2:8" ht="12.75">
      <c r="B151" s="11"/>
      <c r="C151" s="11"/>
      <c r="D151" s="11"/>
      <c r="E151" s="9"/>
      <c r="F151" s="9"/>
      <c r="G151" s="11"/>
      <c r="H151" s="11"/>
    </row>
    <row r="152" spans="2:8" ht="12.75">
      <c r="B152" s="11"/>
      <c r="C152" s="11"/>
      <c r="D152" s="11"/>
      <c r="E152" s="9"/>
      <c r="F152" s="9"/>
      <c r="G152" s="11"/>
      <c r="H152" s="11"/>
    </row>
    <row r="153" spans="2:8" ht="12.75">
      <c r="B153" s="11"/>
      <c r="C153" s="11"/>
      <c r="D153" s="11"/>
      <c r="E153" s="9"/>
      <c r="F153" s="9"/>
      <c r="G153" s="11"/>
      <c r="H153" s="11"/>
    </row>
    <row r="154" spans="2:8" ht="12.75">
      <c r="B154" s="11"/>
      <c r="C154" s="11"/>
      <c r="D154" s="11"/>
      <c r="E154" s="9"/>
      <c r="F154" s="9"/>
      <c r="G154" s="11"/>
      <c r="H154" s="11"/>
    </row>
  </sheetData>
  <mergeCells count="3">
    <mergeCell ref="E10:F10"/>
    <mergeCell ref="H10:I10"/>
    <mergeCell ref="O62:P62"/>
  </mergeCells>
  <printOptions/>
  <pageMargins left="0.43" right="0.38" top="0.5" bottom="0.47" header="0.28" footer="0.23"/>
  <pageSetup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8"/>
  <sheetViews>
    <sheetView zoomScale="85" zoomScaleNormal="85" workbookViewId="0" topLeftCell="A43">
      <selection activeCell="F59" sqref="F59"/>
    </sheetView>
  </sheetViews>
  <sheetFormatPr defaultColWidth="9.140625" defaultRowHeight="12.75"/>
  <cols>
    <col min="1" max="1" width="4.57421875" style="0" customWidth="1"/>
    <col min="2" max="2" width="5.7109375" style="0" customWidth="1"/>
    <col min="3" max="3" width="41.28125" style="0" customWidth="1"/>
    <col min="5" max="5" width="7.28125" style="0" customWidth="1"/>
    <col min="6" max="7" width="12.7109375" style="0" customWidth="1"/>
  </cols>
  <sheetData>
    <row r="1" spans="1:7" ht="12.75">
      <c r="A1" s="1" t="s">
        <v>0</v>
      </c>
      <c r="B1" s="11"/>
      <c r="C1" s="11"/>
      <c r="D1" s="11"/>
      <c r="E1" s="11"/>
      <c r="F1" s="11"/>
      <c r="G1" s="11"/>
    </row>
    <row r="2" spans="1:7" ht="12.75">
      <c r="A2" s="1" t="s">
        <v>1</v>
      </c>
      <c r="B2" s="11"/>
      <c r="C2" s="11"/>
      <c r="D2" s="11"/>
      <c r="E2" s="11"/>
      <c r="F2" s="11"/>
      <c r="G2" s="11"/>
    </row>
    <row r="3" spans="1:7" ht="12.75">
      <c r="A3" s="5"/>
      <c r="B3" s="11"/>
      <c r="C3" s="11"/>
      <c r="D3" s="11"/>
      <c r="E3" s="11"/>
      <c r="F3" s="11"/>
      <c r="G3" s="11"/>
    </row>
    <row r="4" spans="1:7" ht="12.75">
      <c r="A4" s="5" t="s">
        <v>113</v>
      </c>
      <c r="B4" s="11"/>
      <c r="C4" s="11"/>
      <c r="D4" s="11"/>
      <c r="E4" s="11"/>
      <c r="F4" s="11"/>
      <c r="G4" s="11"/>
    </row>
    <row r="5" spans="1:7" ht="12.75">
      <c r="A5" s="5" t="s">
        <v>2</v>
      </c>
      <c r="B5" s="11"/>
      <c r="C5" s="11"/>
      <c r="D5" s="11"/>
      <c r="E5" s="11"/>
      <c r="F5" s="11"/>
      <c r="G5" s="11"/>
    </row>
    <row r="6" spans="1:7" ht="12.75">
      <c r="A6" s="4"/>
      <c r="B6" s="11"/>
      <c r="C6" s="11"/>
      <c r="D6" s="11"/>
      <c r="E6" s="11"/>
      <c r="F6" s="11"/>
      <c r="G6" s="11"/>
    </row>
    <row r="7" spans="1:7" ht="12.75">
      <c r="A7" s="9"/>
      <c r="B7" s="11"/>
      <c r="C7" s="11"/>
      <c r="D7" s="11"/>
      <c r="E7" s="11"/>
      <c r="F7" s="6" t="s">
        <v>65</v>
      </c>
      <c r="G7" s="50" t="s">
        <v>65</v>
      </c>
    </row>
    <row r="8" spans="1:7" ht="12.75">
      <c r="A8" s="9"/>
      <c r="B8" s="11"/>
      <c r="C8" s="11"/>
      <c r="D8" s="11"/>
      <c r="E8" s="11"/>
      <c r="F8" s="6" t="s">
        <v>66</v>
      </c>
      <c r="G8" s="50" t="s">
        <v>67</v>
      </c>
    </row>
    <row r="9" spans="1:7" ht="12.75">
      <c r="A9" s="9"/>
      <c r="B9" s="11"/>
      <c r="C9" s="11"/>
      <c r="D9" s="11"/>
      <c r="E9" s="11"/>
      <c r="F9" s="6" t="s">
        <v>6</v>
      </c>
      <c r="G9" s="50" t="s">
        <v>68</v>
      </c>
    </row>
    <row r="10" spans="1:7" ht="12.75">
      <c r="A10" s="9"/>
      <c r="B10" s="11"/>
      <c r="C10" s="11"/>
      <c r="D10" s="11"/>
      <c r="E10" s="11"/>
      <c r="F10" s="6" t="s">
        <v>10</v>
      </c>
      <c r="G10" s="50" t="s">
        <v>69</v>
      </c>
    </row>
    <row r="11" spans="1:7" ht="12.75">
      <c r="A11" s="9"/>
      <c r="B11" s="11"/>
      <c r="C11" s="11"/>
      <c r="D11" s="11"/>
      <c r="E11" s="11"/>
      <c r="F11" s="51" t="s">
        <v>112</v>
      </c>
      <c r="G11" s="7" t="s">
        <v>70</v>
      </c>
    </row>
    <row r="12" spans="1:7" ht="12.75">
      <c r="A12" s="9"/>
      <c r="B12" s="11"/>
      <c r="C12" s="11"/>
      <c r="D12" s="11"/>
      <c r="E12" s="11"/>
      <c r="F12" s="6" t="s">
        <v>11</v>
      </c>
      <c r="G12" s="50" t="s">
        <v>11</v>
      </c>
    </row>
    <row r="13" spans="1:7" ht="12.75">
      <c r="A13" s="9"/>
      <c r="B13" s="11"/>
      <c r="C13" s="11"/>
      <c r="D13" s="11"/>
      <c r="E13" s="11"/>
      <c r="F13" s="52" t="s">
        <v>71</v>
      </c>
      <c r="G13" s="52" t="s">
        <v>72</v>
      </c>
    </row>
    <row r="14" spans="1:7" ht="12.75">
      <c r="A14" s="9"/>
      <c r="B14" s="11"/>
      <c r="C14" s="11"/>
      <c r="D14" s="11"/>
      <c r="E14" s="11"/>
      <c r="F14" s="11"/>
      <c r="G14" s="11"/>
    </row>
    <row r="15" spans="1:7" ht="12.75">
      <c r="A15" s="10">
        <v>1</v>
      </c>
      <c r="B15" s="11" t="s">
        <v>73</v>
      </c>
      <c r="C15" s="11"/>
      <c r="D15" s="11"/>
      <c r="E15" s="11"/>
      <c r="F15" s="20">
        <v>16300</v>
      </c>
      <c r="G15" s="20">
        <v>15784</v>
      </c>
    </row>
    <row r="16" spans="1:7" ht="12.75">
      <c r="A16" s="10">
        <v>2</v>
      </c>
      <c r="B16" s="11" t="s">
        <v>74</v>
      </c>
      <c r="C16" s="11"/>
      <c r="D16" s="11"/>
      <c r="E16" s="11"/>
      <c r="F16" s="20">
        <v>0</v>
      </c>
      <c r="G16" s="20">
        <v>0</v>
      </c>
    </row>
    <row r="17" spans="1:7" ht="12.75">
      <c r="A17" s="10">
        <v>3</v>
      </c>
      <c r="B17" s="11" t="s">
        <v>75</v>
      </c>
      <c r="C17" s="11"/>
      <c r="D17" s="11"/>
      <c r="E17" s="11"/>
      <c r="F17" s="20">
        <v>40762</v>
      </c>
      <c r="G17" s="20">
        <v>37679</v>
      </c>
    </row>
    <row r="18" spans="1:7" ht="12.75">
      <c r="A18" s="10">
        <v>4</v>
      </c>
      <c r="B18" s="11" t="s">
        <v>76</v>
      </c>
      <c r="C18" s="11"/>
      <c r="D18" s="11"/>
      <c r="E18" s="11"/>
      <c r="F18" s="20">
        <v>0</v>
      </c>
      <c r="G18" s="20">
        <v>0</v>
      </c>
    </row>
    <row r="19" spans="1:7" ht="12.75">
      <c r="A19" s="10">
        <v>5</v>
      </c>
      <c r="B19" s="11" t="s">
        <v>77</v>
      </c>
      <c r="C19" s="11"/>
      <c r="D19" s="11"/>
      <c r="E19" s="11"/>
      <c r="F19" s="20">
        <v>0</v>
      </c>
      <c r="G19" s="20">
        <v>0</v>
      </c>
    </row>
    <row r="20" spans="1:7" ht="12.75">
      <c r="A20" s="10">
        <v>6</v>
      </c>
      <c r="B20" s="11" t="s">
        <v>78</v>
      </c>
      <c r="C20" s="11"/>
      <c r="D20" s="11"/>
      <c r="E20" s="11"/>
      <c r="F20" s="20">
        <v>0</v>
      </c>
      <c r="G20" s="20">
        <v>0</v>
      </c>
    </row>
    <row r="21" spans="1:7" ht="12.75">
      <c r="A21" s="10">
        <v>7</v>
      </c>
      <c r="B21" s="11" t="s">
        <v>79</v>
      </c>
      <c r="C21" s="11"/>
      <c r="D21" s="11"/>
      <c r="E21" s="11"/>
      <c r="F21" s="20">
        <v>0</v>
      </c>
      <c r="G21" s="20">
        <v>0</v>
      </c>
    </row>
    <row r="22" spans="1:7" ht="12.75">
      <c r="A22" s="10"/>
      <c r="B22" s="11"/>
      <c r="C22" s="11"/>
      <c r="D22" s="11"/>
      <c r="E22" s="11"/>
      <c r="F22" s="53">
        <f>SUM(F15:F21)</f>
        <v>57062</v>
      </c>
      <c r="G22" s="53">
        <f>SUM(G15:G21)</f>
        <v>53463</v>
      </c>
    </row>
    <row r="23" spans="1:7" ht="12.75">
      <c r="A23" s="11"/>
      <c r="B23" s="11"/>
      <c r="C23" s="11"/>
      <c r="D23" s="11"/>
      <c r="E23" s="11"/>
      <c r="F23" s="20"/>
      <c r="G23" s="20"/>
    </row>
    <row r="24" spans="1:7" ht="12.75">
      <c r="A24" s="10"/>
      <c r="B24" s="11"/>
      <c r="C24" s="11"/>
      <c r="D24" s="11"/>
      <c r="E24" s="11"/>
      <c r="F24" s="20"/>
      <c r="G24" s="20"/>
    </row>
    <row r="25" spans="1:7" ht="12.75">
      <c r="A25" s="10">
        <v>8</v>
      </c>
      <c r="B25" s="11" t="s">
        <v>80</v>
      </c>
      <c r="C25" s="11"/>
      <c r="D25" s="11"/>
      <c r="E25" s="11"/>
      <c r="F25" s="20"/>
      <c r="G25" s="20"/>
    </row>
    <row r="26" spans="1:7" ht="12.75">
      <c r="A26" s="10"/>
      <c r="B26" s="11"/>
      <c r="C26" s="54" t="s">
        <v>81</v>
      </c>
      <c r="D26" s="11"/>
      <c r="E26" s="11"/>
      <c r="F26" s="20">
        <v>3342</v>
      </c>
      <c r="G26" s="20">
        <v>3120</v>
      </c>
    </row>
    <row r="27" spans="1:7" ht="12.75">
      <c r="A27" s="10"/>
      <c r="B27" s="11"/>
      <c r="C27" s="54" t="s">
        <v>82</v>
      </c>
      <c r="D27" s="11"/>
      <c r="E27" s="11"/>
      <c r="F27" s="20">
        <v>72067</v>
      </c>
      <c r="G27" s="20">
        <v>49269</v>
      </c>
    </row>
    <row r="28" spans="1:7" ht="12.75">
      <c r="A28" s="10"/>
      <c r="B28" s="11"/>
      <c r="C28" s="54" t="s">
        <v>83</v>
      </c>
      <c r="D28" s="11"/>
      <c r="E28" s="11"/>
      <c r="F28" s="20">
        <v>35366</v>
      </c>
      <c r="G28" s="20">
        <v>48377</v>
      </c>
    </row>
    <row r="29" spans="1:7" ht="12.75">
      <c r="A29" s="10"/>
      <c r="B29" s="11"/>
      <c r="C29" s="54" t="s">
        <v>84</v>
      </c>
      <c r="D29" s="11"/>
      <c r="E29" s="11"/>
      <c r="F29" s="20">
        <v>1812</v>
      </c>
      <c r="G29" s="20">
        <v>2219</v>
      </c>
    </row>
    <row r="30" spans="1:7" ht="12.75">
      <c r="A30" s="10"/>
      <c r="B30" s="11"/>
      <c r="C30" s="54" t="s">
        <v>85</v>
      </c>
      <c r="D30" s="11"/>
      <c r="E30" s="11"/>
      <c r="F30" s="20">
        <v>6074</v>
      </c>
      <c r="G30" s="20">
        <v>7544</v>
      </c>
    </row>
    <row r="31" spans="1:7" ht="13.5" thickBot="1">
      <c r="A31" s="10"/>
      <c r="B31" s="11"/>
      <c r="C31" s="11"/>
      <c r="D31" s="11"/>
      <c r="E31" s="11"/>
      <c r="F31" s="55">
        <f>SUM(F26:F30)</f>
        <v>118661</v>
      </c>
      <c r="G31" s="55">
        <f>SUM(G26:G30)</f>
        <v>110529</v>
      </c>
    </row>
    <row r="32" spans="1:7" ht="13.5" thickTop="1">
      <c r="A32" s="10"/>
      <c r="B32" s="11"/>
      <c r="C32" s="11"/>
      <c r="D32" s="11"/>
      <c r="E32" s="11"/>
      <c r="F32" s="20"/>
      <c r="G32" s="20"/>
    </row>
    <row r="33" spans="1:7" ht="12.75">
      <c r="A33" s="10">
        <v>9</v>
      </c>
      <c r="B33" s="11" t="s">
        <v>86</v>
      </c>
      <c r="C33" s="11"/>
      <c r="D33" s="11"/>
      <c r="E33" s="11"/>
      <c r="F33" s="20"/>
      <c r="G33" s="20"/>
    </row>
    <row r="34" spans="1:7" ht="12.75">
      <c r="A34" s="10"/>
      <c r="B34" s="11"/>
      <c r="C34" s="54" t="s">
        <v>87</v>
      </c>
      <c r="D34" s="11"/>
      <c r="E34" s="11"/>
      <c r="F34" s="20">
        <v>15815</v>
      </c>
      <c r="G34" s="20">
        <v>11527</v>
      </c>
    </row>
    <row r="35" spans="1:7" ht="12.75">
      <c r="A35" s="10"/>
      <c r="B35" s="11"/>
      <c r="C35" s="54" t="s">
        <v>88</v>
      </c>
      <c r="D35" s="11"/>
      <c r="E35" s="11"/>
      <c r="F35" s="41">
        <v>3426</v>
      </c>
      <c r="G35" s="20">
        <v>10212</v>
      </c>
    </row>
    <row r="36" spans="1:7" ht="12.75">
      <c r="A36" s="10"/>
      <c r="B36" s="11"/>
      <c r="C36" s="54" t="s">
        <v>89</v>
      </c>
      <c r="D36" s="11"/>
      <c r="E36" s="11"/>
      <c r="F36" s="20">
        <v>3252</v>
      </c>
      <c r="G36" s="20">
        <v>6208</v>
      </c>
    </row>
    <row r="37" spans="1:7" ht="12.75">
      <c r="A37" s="10"/>
      <c r="B37" s="11"/>
      <c r="C37" s="54" t="s">
        <v>90</v>
      </c>
      <c r="D37" s="11"/>
      <c r="E37" s="11"/>
      <c r="F37" s="20">
        <v>1241</v>
      </c>
      <c r="G37" s="20">
        <v>1657</v>
      </c>
    </row>
    <row r="38" spans="1:7" ht="12.75">
      <c r="A38" s="10"/>
      <c r="B38" s="11"/>
      <c r="C38" s="54" t="s">
        <v>91</v>
      </c>
      <c r="D38" s="11"/>
      <c r="E38" s="11"/>
      <c r="F38" s="20">
        <v>0</v>
      </c>
      <c r="G38" s="20">
        <v>5917</v>
      </c>
    </row>
    <row r="39" spans="1:7" ht="12.75">
      <c r="A39" s="10"/>
      <c r="B39" s="11"/>
      <c r="C39" s="54" t="s">
        <v>92</v>
      </c>
      <c r="D39" s="11"/>
      <c r="E39" s="11"/>
      <c r="F39" s="20">
        <v>983</v>
      </c>
      <c r="G39" s="20">
        <v>883</v>
      </c>
    </row>
    <row r="40" spans="1:7" ht="12.75">
      <c r="A40" s="10"/>
      <c r="B40" s="11"/>
      <c r="C40" s="11"/>
      <c r="D40" s="11"/>
      <c r="E40" s="11"/>
      <c r="F40" s="53">
        <f>SUM(F34:F39)</f>
        <v>24717</v>
      </c>
      <c r="G40" s="53">
        <f>SUM(G34:G39)</f>
        <v>36404</v>
      </c>
    </row>
    <row r="41" spans="1:7" ht="12.75">
      <c r="A41" s="10"/>
      <c r="B41" s="11"/>
      <c r="C41" s="11"/>
      <c r="D41" s="11"/>
      <c r="E41" s="11"/>
      <c r="F41" s="31"/>
      <c r="G41" s="31"/>
    </row>
    <row r="42" spans="1:7" ht="12.75">
      <c r="A42" s="10">
        <v>10</v>
      </c>
      <c r="B42" s="11" t="s">
        <v>93</v>
      </c>
      <c r="C42" s="11"/>
      <c r="D42" s="11"/>
      <c r="E42" s="11"/>
      <c r="F42" s="20">
        <f>+F31-F40</f>
        <v>93944</v>
      </c>
      <c r="G42" s="20">
        <f>+G31-G40</f>
        <v>74125</v>
      </c>
    </row>
    <row r="43" spans="1:7" ht="13.5" thickBot="1">
      <c r="A43" s="10"/>
      <c r="B43" s="11"/>
      <c r="C43" s="11"/>
      <c r="D43" s="11"/>
      <c r="E43" s="11"/>
      <c r="F43" s="55">
        <f>+F22+F42</f>
        <v>151006</v>
      </c>
      <c r="G43" s="55">
        <f>+G22+G42</f>
        <v>127588</v>
      </c>
    </row>
    <row r="44" spans="1:7" ht="13.5" thickTop="1">
      <c r="A44" s="10"/>
      <c r="B44" s="11"/>
      <c r="C44" s="11"/>
      <c r="D44" s="11"/>
      <c r="E44" s="11"/>
      <c r="F44" s="20"/>
      <c r="G44" s="21"/>
    </row>
    <row r="45" spans="1:7" ht="12.75">
      <c r="A45" s="10"/>
      <c r="B45" s="11"/>
      <c r="C45" s="11"/>
      <c r="D45" s="11"/>
      <c r="E45" s="11"/>
      <c r="F45" s="20"/>
      <c r="G45" s="21"/>
    </row>
    <row r="46" spans="1:7" ht="12.75">
      <c r="A46" s="10"/>
      <c r="B46" s="11"/>
      <c r="C46" s="11"/>
      <c r="D46" s="11"/>
      <c r="E46" s="11"/>
      <c r="F46" s="20"/>
      <c r="G46" s="21"/>
    </row>
    <row r="47" spans="1:7" ht="12.75">
      <c r="A47" s="10">
        <v>11</v>
      </c>
      <c r="B47" s="11" t="s">
        <v>94</v>
      </c>
      <c r="C47" s="11"/>
      <c r="D47" s="11"/>
      <c r="E47" s="11"/>
      <c r="F47" s="20"/>
      <c r="G47" s="21"/>
    </row>
    <row r="48" spans="1:7" ht="12.75">
      <c r="A48" s="10"/>
      <c r="B48" s="11" t="s">
        <v>95</v>
      </c>
      <c r="C48" s="11"/>
      <c r="D48" s="11"/>
      <c r="E48" s="11"/>
      <c r="F48" s="20">
        <v>117400</v>
      </c>
      <c r="G48" s="21">
        <v>117400</v>
      </c>
    </row>
    <row r="49" spans="1:7" ht="12.75">
      <c r="A49" s="10"/>
      <c r="B49" s="11" t="s">
        <v>96</v>
      </c>
      <c r="C49" s="11"/>
      <c r="D49" s="11"/>
      <c r="E49" s="11"/>
      <c r="F49" s="20"/>
      <c r="G49" s="21"/>
    </row>
    <row r="50" spans="1:7" ht="12.75">
      <c r="A50" s="10"/>
      <c r="B50" s="11"/>
      <c r="C50" s="54" t="s">
        <v>97</v>
      </c>
      <c r="D50" s="11"/>
      <c r="E50" s="11"/>
      <c r="F50" s="20">
        <v>16296</v>
      </c>
      <c r="G50" s="21">
        <v>16296</v>
      </c>
    </row>
    <row r="51" spans="1:7" ht="12.75">
      <c r="A51" s="10"/>
      <c r="B51" s="11"/>
      <c r="C51" s="54" t="s">
        <v>98</v>
      </c>
      <c r="D51" s="11"/>
      <c r="E51" s="11"/>
      <c r="F51" s="23">
        <v>-70720</v>
      </c>
      <c r="G51" s="24">
        <v>-70720</v>
      </c>
    </row>
    <row r="52" spans="1:7" ht="12.75">
      <c r="A52" s="10"/>
      <c r="B52" s="11"/>
      <c r="C52" s="54" t="s">
        <v>99</v>
      </c>
      <c r="D52" s="11"/>
      <c r="E52" s="11"/>
      <c r="F52" s="20">
        <v>0</v>
      </c>
      <c r="G52" s="21">
        <v>0</v>
      </c>
    </row>
    <row r="53" spans="1:7" ht="12.75">
      <c r="A53" s="10"/>
      <c r="B53" s="11"/>
      <c r="C53" s="54" t="s">
        <v>100</v>
      </c>
      <c r="D53" s="11"/>
      <c r="E53" s="11"/>
      <c r="F53" s="20">
        <v>0</v>
      </c>
      <c r="G53" s="21">
        <v>0</v>
      </c>
    </row>
    <row r="54" spans="1:7" ht="12.75">
      <c r="A54" s="10"/>
      <c r="B54" s="11"/>
      <c r="C54" s="54" t="s">
        <v>101</v>
      </c>
      <c r="D54" s="11"/>
      <c r="E54" s="11"/>
      <c r="F54" s="20">
        <v>86898</v>
      </c>
      <c r="G54" s="21">
        <v>60177</v>
      </c>
    </row>
    <row r="55" spans="1:7" ht="12.75">
      <c r="A55" s="10"/>
      <c r="B55" s="11"/>
      <c r="C55" s="54" t="s">
        <v>102</v>
      </c>
      <c r="D55" s="11"/>
      <c r="E55" s="11"/>
      <c r="F55" s="56">
        <v>0</v>
      </c>
      <c r="G55" s="57">
        <v>0</v>
      </c>
    </row>
    <row r="56" spans="1:7" ht="12.75">
      <c r="A56" s="10"/>
      <c r="B56" s="11"/>
      <c r="C56" s="11"/>
      <c r="D56" s="11"/>
      <c r="E56" s="11"/>
      <c r="F56" s="20">
        <f>SUM(F48:F55)</f>
        <v>149874</v>
      </c>
      <c r="G56" s="20">
        <f>SUM(G48:G55)</f>
        <v>123153</v>
      </c>
    </row>
    <row r="57" spans="1:7" ht="12.75">
      <c r="A57" s="10"/>
      <c r="B57" s="11"/>
      <c r="C57" s="11"/>
      <c r="D57" s="11"/>
      <c r="E57" s="11"/>
      <c r="F57" s="20"/>
      <c r="G57" s="20"/>
    </row>
    <row r="58" spans="1:7" ht="12.75">
      <c r="A58" s="10">
        <v>12</v>
      </c>
      <c r="B58" s="11" t="s">
        <v>103</v>
      </c>
      <c r="C58" s="11"/>
      <c r="D58" s="11"/>
      <c r="E58" s="11"/>
      <c r="F58" s="20">
        <v>0</v>
      </c>
      <c r="G58" s="21">
        <v>0</v>
      </c>
    </row>
    <row r="59" spans="1:7" ht="12.75">
      <c r="A59" s="10">
        <v>13</v>
      </c>
      <c r="B59" s="11" t="s">
        <v>104</v>
      </c>
      <c r="C59" s="11"/>
      <c r="D59" s="11"/>
      <c r="E59" s="11"/>
      <c r="F59" s="20">
        <v>274</v>
      </c>
      <c r="G59" s="21">
        <v>1964</v>
      </c>
    </row>
    <row r="60" spans="1:7" ht="12.75">
      <c r="A60" s="10">
        <v>14</v>
      </c>
      <c r="B60" s="11" t="s">
        <v>105</v>
      </c>
      <c r="C60" s="11"/>
      <c r="D60" s="11"/>
      <c r="E60" s="11"/>
      <c r="F60" s="20">
        <v>789</v>
      </c>
      <c r="G60" s="21">
        <v>2402</v>
      </c>
    </row>
    <row r="61" spans="1:7" ht="12.75">
      <c r="A61" s="10">
        <v>15</v>
      </c>
      <c r="B61" s="11" t="s">
        <v>106</v>
      </c>
      <c r="C61" s="11"/>
      <c r="D61" s="11"/>
      <c r="E61" s="11"/>
      <c r="F61" s="20">
        <v>69</v>
      </c>
      <c r="G61" s="21">
        <v>69</v>
      </c>
    </row>
    <row r="62" spans="1:7" ht="13.5" thickBot="1">
      <c r="A62" s="10"/>
      <c r="B62" s="11"/>
      <c r="C62" s="11"/>
      <c r="D62" s="11"/>
      <c r="E62" s="11"/>
      <c r="F62" s="55">
        <f>SUM(F56:F61)</f>
        <v>151006</v>
      </c>
      <c r="G62" s="58">
        <f>SUM(G56:G61)</f>
        <v>127588</v>
      </c>
    </row>
    <row r="63" spans="1:7" ht="13.5" thickTop="1">
      <c r="A63" s="10"/>
      <c r="B63" s="11"/>
      <c r="C63" s="11"/>
      <c r="D63" s="11"/>
      <c r="E63" s="11"/>
      <c r="F63" s="59"/>
      <c r="G63" s="59"/>
    </row>
    <row r="64" spans="1:7" ht="12.75">
      <c r="A64" s="10">
        <v>16</v>
      </c>
      <c r="B64" s="11" t="s">
        <v>107</v>
      </c>
      <c r="C64" s="11"/>
      <c r="D64" s="11"/>
      <c r="E64" s="11"/>
      <c r="F64" s="60">
        <v>1.126</v>
      </c>
      <c r="G64" s="60">
        <v>0.8914258943781942</v>
      </c>
    </row>
    <row r="65" spans="1:7" ht="12.75">
      <c r="A65" s="5"/>
      <c r="B65" s="2"/>
      <c r="C65" s="2"/>
      <c r="D65" s="2"/>
      <c r="E65" s="2"/>
      <c r="F65" s="61"/>
      <c r="G65" s="2"/>
    </row>
    <row r="66" spans="1:7" ht="12.75">
      <c r="A66" s="5"/>
      <c r="B66" s="11" t="s">
        <v>108</v>
      </c>
      <c r="C66" s="11" t="s">
        <v>109</v>
      </c>
      <c r="E66" s="11"/>
      <c r="F66" s="11"/>
      <c r="G66" s="2"/>
    </row>
    <row r="67" spans="1:7" ht="12.75">
      <c r="A67" s="5"/>
      <c r="B67" s="11"/>
      <c r="C67" s="11" t="s">
        <v>110</v>
      </c>
      <c r="E67" s="11"/>
      <c r="F67" s="11"/>
      <c r="G67" s="2"/>
    </row>
    <row r="68" spans="1:7" ht="12.75">
      <c r="A68" s="5"/>
      <c r="B68" s="11"/>
      <c r="C68" s="11" t="s">
        <v>114</v>
      </c>
      <c r="E68" s="11"/>
      <c r="F68" s="11"/>
      <c r="G68" s="2"/>
    </row>
  </sheetData>
  <printOptions/>
  <pageMargins left="0.48" right="0.41" top="0.64" bottom="0.44" header="0.24" footer="0.21"/>
  <pageSetup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Billy</dc:creator>
  <cp:keywords/>
  <dc:description/>
  <cp:lastModifiedBy>Ernst &amp; Young</cp:lastModifiedBy>
  <cp:lastPrinted>2002-02-26T00:53:07Z</cp:lastPrinted>
  <dcterms:created xsi:type="dcterms:W3CDTF">2001-11-21T08:32:16Z</dcterms:created>
  <dcterms:modified xsi:type="dcterms:W3CDTF">2002-02-27T08:00:28Z</dcterms:modified>
  <cp:category/>
  <cp:version/>
  <cp:contentType/>
  <cp:contentStatus/>
</cp:coreProperties>
</file>